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2"/>
  <workbookPr filterPrivacy="1" autoCompressPictures="0" defaultThemeVersion="124226"/>
  <xr:revisionPtr revIDLastSave="0" documentId="13_ncr:1_{903AA6AF-3D75-6F44-927C-011DB524DEAE}" xr6:coauthVersionLast="47" xr6:coauthVersionMax="47" xr10:uidLastSave="{00000000-0000-0000-0000-000000000000}"/>
  <bookViews>
    <workbookView xWindow="0" yWindow="600" windowWidth="28800" windowHeight="15720" tabRatio="381" xr2:uid="{00000000-000D-0000-FFFF-FFFF00000000}"/>
  </bookViews>
  <sheets>
    <sheet name="Dues transmittal" sheetId="2" r:id="rId1"/>
    <sheet name="Instructions" sheetId="3" r:id="rId2"/>
  </sheets>
  <definedNames>
    <definedName name="_xlnm.Print_Area" localSheetId="0">'Dues transmittal'!$A$1:$I$53</definedName>
  </definedNames>
  <calcPr calcId="191028"/>
  <customWorkbookViews>
    <customWorkbookView name="trial" guid="{912BEC5E-A11E-4654-AC3D-D79A3107D9DE}" includePrintSettings="0" includeHiddenRowCol="0" xWindow="16" yWindow="38" windowWidth="1257" windowHeight="525" activeSheetId="2" showFormula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0" i="2" l="1"/>
  <c r="G20" i="2"/>
  <c r="H20" i="2"/>
  <c r="I20" i="2"/>
  <c r="F21" i="2"/>
  <c r="G19" i="2"/>
  <c r="G26" i="2"/>
  <c r="F26" i="2"/>
  <c r="F18" i="2"/>
  <c r="F19" i="2" s="1"/>
  <c r="G18" i="2"/>
  <c r="I27" i="2"/>
  <c r="I26" i="2" s="1"/>
  <c r="H27" i="2"/>
  <c r="H26" i="2" s="1"/>
  <c r="I18" i="2"/>
  <c r="I19" i="2" s="1"/>
  <c r="H18" i="2"/>
  <c r="H19" i="2" s="1"/>
  <c r="H13" i="2"/>
  <c r="H14" i="2" s="1"/>
  <c r="I13" i="2"/>
  <c r="I14" i="2" s="1"/>
  <c r="F13" i="2"/>
  <c r="F14" i="2" s="1"/>
  <c r="G13" i="2"/>
  <c r="G14" i="2" s="1"/>
  <c r="G21" i="2" l="1"/>
  <c r="G22" i="2" s="1"/>
  <c r="G28" i="2" s="1"/>
  <c r="H23" i="2"/>
  <c r="H21" i="2" s="1"/>
  <c r="I23" i="2"/>
  <c r="I21" i="2" s="1"/>
  <c r="F22" i="2"/>
  <c r="F28" i="2" s="1"/>
  <c r="I22" i="2" l="1"/>
  <c r="I28" i="2" s="1"/>
  <c r="H22" i="2"/>
  <c r="H28" i="2" s="1"/>
</calcChain>
</file>

<file path=xl/sharedStrings.xml><?xml version="1.0" encoding="utf-8"?>
<sst xmlns="http://schemas.openxmlformats.org/spreadsheetml/2006/main" count="65" uniqueCount="61">
  <si>
    <t>State</t>
  </si>
  <si>
    <t>Transmittal No.</t>
  </si>
  <si>
    <t>Please indicate if this is the final transmittal</t>
  </si>
  <si>
    <t>1st quarter</t>
  </si>
  <si>
    <t>2nd quarter</t>
  </si>
  <si>
    <t>3rd quarter</t>
  </si>
  <si>
    <t>4th quarter</t>
  </si>
  <si>
    <t>due Oct 10</t>
  </si>
  <si>
    <t>due Jan 10</t>
  </si>
  <si>
    <t>due Apr 10</t>
  </si>
  <si>
    <r>
      <t xml:space="preserve">due </t>
    </r>
    <r>
      <rPr>
        <b/>
        <sz val="11"/>
        <color rgb="FFFF0000"/>
        <rFont val="Calibri"/>
        <family val="2"/>
      </rPr>
      <t xml:space="preserve">NO LATER THAN </t>
    </r>
    <r>
      <rPr>
        <b/>
        <sz val="11"/>
        <rFont val="Calibri"/>
        <family val="2"/>
      </rPr>
      <t>June 30</t>
    </r>
  </si>
  <si>
    <t>July-Sept</t>
  </si>
  <si>
    <t>Oct-Dec</t>
  </si>
  <si>
    <t>Jan-Mar</t>
  </si>
  <si>
    <t>Apr-June</t>
  </si>
  <si>
    <t>Number of CO permanent employees (ON BOARD FIGURES)</t>
  </si>
  <si>
    <t>*NOTE: States should adjust total employee numbers after employee numbers  change during the year.   This will give a more accurate membership percentage for the state.</t>
  </si>
  <si>
    <t>Members on Payroll Deduct - CO &amp; GS</t>
  </si>
  <si>
    <t>Members Paid In Full - CO &amp; GS</t>
  </si>
  <si>
    <t>Total NASCOE members (CO &amp; GS)</t>
  </si>
  <si>
    <t>Amount of dues this transmittal, Payroll Deduct</t>
  </si>
  <si>
    <t>Amount of dues this transmittal, Paid in Full</t>
  </si>
  <si>
    <t>Total Regular Member dues this transmittal</t>
  </si>
  <si>
    <t>Number of Associate Members **</t>
  </si>
  <si>
    <t>Total Associate Member dues this transmittal</t>
  </si>
  <si>
    <t>Total dues submitted</t>
  </si>
  <si>
    <t>**States must submit names and addresses of associate members to their Area Membership Chair.</t>
  </si>
  <si>
    <t>Submitted by:</t>
  </si>
  <si>
    <t>Date:</t>
  </si>
  <si>
    <t>Address:</t>
  </si>
  <si>
    <t>Phone</t>
  </si>
  <si>
    <t xml:space="preserve">Enter your email address for verification </t>
  </si>
  <si>
    <t>of receipt of dues via return email:</t>
  </si>
  <si>
    <t>Postal Tracking Number:</t>
  </si>
  <si>
    <t>Remarks:</t>
  </si>
  <si>
    <t>Received by</t>
  </si>
  <si>
    <t>Date</t>
  </si>
  <si>
    <t xml:space="preserve">    /         /</t>
  </si>
  <si>
    <t xml:space="preserve">E-Mail to:     </t>
  </si>
  <si>
    <t>Jessi Colgrove, NASCOE Treasurer</t>
  </si>
  <si>
    <t>jessi.colgrove@nascoe.org</t>
  </si>
  <si>
    <t>46070 SW 32nd Road</t>
  </si>
  <si>
    <t>Odell, NE 68415</t>
  </si>
  <si>
    <t>The email address for Veem is NASCOETreas@gmail.com</t>
  </si>
  <si>
    <t xml:space="preserve">To use the fillable dues transmittal form:     Before entering data for the 1st quarter you will probably want to do a "save as" and rename the form with your state's name,  (ie.  OK 19-20 NASCOE dues transmittal.xls).   You will use this same saved form for reporting in each quarter, adding the current quarter's data each time.                                                                                                                                                                             </t>
  </si>
  <si>
    <t>Enter data in the yellow highlighted cells.  Use the TAB key &amp; the ARROW keys to navigate through the highlighted cells.</t>
  </si>
  <si>
    <t xml:space="preserve">  </t>
  </si>
  <si>
    <r>
      <t xml:space="preserve"> 1.  Enter your </t>
    </r>
    <r>
      <rPr>
        <b/>
        <sz val="11"/>
        <color indexed="8"/>
        <rFont val="Calibri"/>
        <family val="2"/>
      </rPr>
      <t>state name</t>
    </r>
    <r>
      <rPr>
        <sz val="11"/>
        <color theme="1"/>
        <rFont val="Calibri"/>
        <family val="2"/>
      </rPr>
      <t xml:space="preserve"> and </t>
    </r>
    <r>
      <rPr>
        <b/>
        <sz val="11"/>
        <color indexed="8"/>
        <rFont val="Calibri"/>
        <family val="2"/>
      </rPr>
      <t>current transmittal number</t>
    </r>
    <r>
      <rPr>
        <sz val="11"/>
        <color theme="1"/>
        <rFont val="Calibri"/>
        <family val="2"/>
      </rPr>
      <t xml:space="preserve">.  </t>
    </r>
  </si>
  <si>
    <r>
      <t xml:space="preserve"> 2.  </t>
    </r>
    <r>
      <rPr>
        <b/>
        <sz val="11"/>
        <color indexed="8"/>
        <rFont val="Calibri"/>
        <family val="2"/>
      </rPr>
      <t>Regular Member Dues:</t>
    </r>
    <r>
      <rPr>
        <sz val="11"/>
        <color theme="1"/>
        <rFont val="Calibri"/>
        <family val="2"/>
      </rPr>
      <t xml:space="preserve">  Enter total number of employees that are on board and total number of members in each of the 4 cells for the current quarter.  If your state has no GS employees or GS members, leave blank or enter 0 (zero).</t>
    </r>
  </si>
  <si>
    <r>
      <t xml:space="preserve"> 3.  Enter </t>
    </r>
    <r>
      <rPr>
        <b/>
        <sz val="11"/>
        <color indexed="8"/>
        <rFont val="Calibri"/>
        <family val="2"/>
      </rPr>
      <t>total members on dues Payroll Deduct</t>
    </r>
    <r>
      <rPr>
        <sz val="11"/>
        <color theme="1"/>
        <rFont val="Calibri"/>
        <family val="2"/>
      </rPr>
      <t xml:space="preserve"> and </t>
    </r>
    <r>
      <rPr>
        <b/>
        <sz val="11"/>
        <color indexed="8"/>
        <rFont val="Calibri"/>
        <family val="2"/>
      </rPr>
      <t>total members paid in full</t>
    </r>
    <r>
      <rPr>
        <sz val="11"/>
        <color theme="1"/>
        <rFont val="Calibri"/>
        <family val="2"/>
      </rPr>
      <t>.  The dues amount for members paid in full, members on dues Payroll Deduct, and the total of Regular Member Dues will be calculated for your state for the current transmittal.</t>
    </r>
  </si>
  <si>
    <r>
      <t xml:space="preserve"> 4.  </t>
    </r>
    <r>
      <rPr>
        <b/>
        <sz val="11"/>
        <color indexed="8"/>
        <rFont val="Calibri"/>
        <family val="2"/>
      </rPr>
      <t>Associate Member Dues:</t>
    </r>
    <r>
      <rPr>
        <sz val="11"/>
        <color theme="1"/>
        <rFont val="Calibri"/>
        <family val="2"/>
      </rPr>
      <t xml:space="preserve"> Enter number of associate members.  The total dues amount for associate member dues will be calculated for your state for the current quarter .</t>
    </r>
  </si>
  <si>
    <r>
      <t xml:space="preserve">5. </t>
    </r>
    <r>
      <rPr>
        <b/>
        <sz val="11"/>
        <color indexed="8"/>
        <rFont val="Calibri"/>
        <family val="2"/>
      </rPr>
      <t xml:space="preserve"> Total dues submitted:</t>
    </r>
    <r>
      <rPr>
        <sz val="11"/>
        <color theme="1"/>
        <rFont val="Calibri"/>
        <family val="2"/>
      </rPr>
      <t xml:space="preserve">  Total Regular Member and Associate Member dues for the current quarter to be submitted.  </t>
    </r>
  </si>
  <si>
    <t>Number of CO NASCOE members, Payroll Deduct</t>
  </si>
  <si>
    <t>Number of GS NASCOE members, Payroll Deduct</t>
  </si>
  <si>
    <t>Number of CO NASCOE members, Paid in Full</t>
  </si>
  <si>
    <t>Number of GS NASCOE members, Paid in Full</t>
  </si>
  <si>
    <t>Membership Percentage</t>
  </si>
  <si>
    <t>Associate Member Dues ($35 per member)</t>
  </si>
  <si>
    <t>NASCOE Dues Transmittal - 2025/2026</t>
  </si>
  <si>
    <t>Regular Member Dues ($75 per member)</t>
  </si>
  <si>
    <t>Note: The NASCOE dues year begins July 1.  For all members that pay in full, a total of $75.00 per member must be submitted on the transmittal.  For dues check-off, at least $18.75 per quarter should be transmitted for a total of $55.00 each year.  Please send NASCOE Treasurer your transmittal within 10 days following the end of each quarter.  The total member count received by June 1 will be used to calculate assistance for delegates to the National Convention.  The GS members are added to your percentage calculation.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</si>
</sst>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1"/>
      <color theme="1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i/>
      <sz val="8"/>
      <color theme="1"/>
      <name val="Calibri"/>
      <family val="2"/>
    </font>
    <font>
      <sz val="8"/>
      <color theme="1"/>
      <name val="Calibri"/>
      <family val="2"/>
    </font>
    <font>
      <b/>
      <sz val="9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9"/>
      <color rgb="FFFF0000"/>
      <name val="Calibri"/>
      <family val="2"/>
    </font>
    <font>
      <b/>
      <i/>
      <sz val="11"/>
      <color rgb="FFFF0000"/>
      <name val="Calibri"/>
      <family val="2"/>
    </font>
    <font>
      <b/>
      <u/>
      <sz val="8"/>
      <color rgb="FFFF0000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C5E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164" fontId="0" fillId="0" borderId="1"/>
    <xf numFmtId="164" fontId="12" fillId="0" borderId="1" applyNumberFormat="0" applyFill="0" applyBorder="0" applyAlignment="0" applyProtection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79">
    <xf numFmtId="0" fontId="0" fillId="0" borderId="0" xfId="0" applyNumberFormat="1" applyBorder="1"/>
    <xf numFmtId="0" fontId="0" fillId="0" borderId="0" xfId="0" applyNumberFormat="1" applyBorder="1" applyAlignment="1">
      <alignment vertical="top" wrapText="1"/>
    </xf>
    <xf numFmtId="0" fontId="2" fillId="3" borderId="1" xfId="0" applyNumberFormat="1" applyFont="1" applyFill="1" applyAlignment="1" applyProtection="1">
      <alignment horizontal="right"/>
      <protection locked="0"/>
    </xf>
    <xf numFmtId="14" fontId="0" fillId="3" borderId="3" xfId="0" applyNumberFormat="1" applyFill="1" applyBorder="1" applyProtection="1">
      <protection locked="0"/>
    </xf>
    <xf numFmtId="0" fontId="6" fillId="3" borderId="4" xfId="0" applyNumberFormat="1" applyFont="1" applyFill="1" applyBorder="1" applyAlignment="1" applyProtection="1">
      <alignment horizontal="left" vertical="top" wrapText="1"/>
      <protection locked="0"/>
    </xf>
    <xf numFmtId="0" fontId="0" fillId="3" borderId="3" xfId="0" applyNumberFormat="1" applyFill="1" applyBorder="1" applyAlignment="1" applyProtection="1">
      <alignment horizontal="center"/>
      <protection locked="0"/>
    </xf>
    <xf numFmtId="0" fontId="2" fillId="3" borderId="2" xfId="0" applyNumberFormat="1" applyFont="1" applyFill="1" applyBorder="1" applyAlignment="1" applyProtection="1">
      <alignment horizontal="right"/>
      <protection locked="0"/>
    </xf>
    <xf numFmtId="0" fontId="0" fillId="0" borderId="0" xfId="0" applyNumberFormat="1" applyBorder="1" applyAlignment="1">
      <alignment horizontal="center"/>
    </xf>
    <xf numFmtId="0" fontId="0" fillId="0" borderId="0" xfId="0" applyNumberFormat="1" applyBorder="1" applyAlignment="1">
      <alignment wrapText="1"/>
    </xf>
    <xf numFmtId="0" fontId="3" fillId="0" borderId="0" xfId="0" applyNumberFormat="1" applyFont="1" applyBorder="1" applyAlignment="1">
      <alignment horizontal="center" wrapText="1"/>
    </xf>
    <xf numFmtId="0" fontId="0" fillId="2" borderId="0" xfId="0" applyNumberFormat="1" applyFill="1" applyBorder="1" applyAlignment="1">
      <alignment horizontal="center" wrapText="1"/>
    </xf>
    <xf numFmtId="0" fontId="0" fillId="2" borderId="0" xfId="0" applyNumberFormat="1" applyFill="1" applyBorder="1" applyAlignment="1">
      <alignment horizontal="center"/>
    </xf>
    <xf numFmtId="0" fontId="4" fillId="0" borderId="0" xfId="0" applyNumberFormat="1" applyFont="1" applyBorder="1" applyAlignment="1">
      <alignment horizontal="center" wrapText="1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1" xfId="0" applyNumberFormat="1" applyFont="1" applyAlignment="1">
      <alignment horizontal="center"/>
    </xf>
    <xf numFmtId="0" fontId="2" fillId="0" borderId="1" xfId="0" applyNumberFormat="1" applyFont="1" applyAlignment="1">
      <alignment horizontal="right"/>
    </xf>
    <xf numFmtId="9" fontId="2" fillId="0" borderId="1" xfId="3" applyFont="1" applyFill="1" applyBorder="1" applyAlignment="1" applyProtection="1">
      <alignment horizontal="right"/>
    </xf>
    <xf numFmtId="44" fontId="2" fillId="0" borderId="1" xfId="2" applyFont="1" applyFill="1" applyBorder="1" applyAlignment="1" applyProtection="1">
      <alignment horizontal="right"/>
    </xf>
    <xf numFmtId="0" fontId="2" fillId="0" borderId="5" xfId="0" applyNumberFormat="1" applyFont="1" applyBorder="1" applyAlignment="1">
      <alignment horizontal="right"/>
    </xf>
    <xf numFmtId="44" fontId="2" fillId="0" borderId="12" xfId="2" applyFont="1" applyFill="1" applyBorder="1" applyAlignment="1" applyProtection="1">
      <alignment horizontal="right"/>
    </xf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Border="1"/>
    <xf numFmtId="0" fontId="18" fillId="0" borderId="0" xfId="0" applyNumberFormat="1" applyFont="1" applyBorder="1"/>
    <xf numFmtId="0" fontId="0" fillId="0" borderId="11" xfId="0" applyNumberFormat="1" applyBorder="1" applyAlignment="1">
      <alignment vertical="top"/>
    </xf>
    <xf numFmtId="0" fontId="0" fillId="0" borderId="11" xfId="0" applyNumberFormat="1" applyBorder="1"/>
    <xf numFmtId="164" fontId="2" fillId="0" borderId="1" xfId="0" applyFont="1"/>
    <xf numFmtId="164" fontId="2" fillId="0" borderId="1" xfId="0" applyFont="1" applyAlignment="1">
      <alignment horizontal="right"/>
    </xf>
    <xf numFmtId="0" fontId="17" fillId="0" borderId="0" xfId="0" applyNumberFormat="1" applyFont="1" applyBorder="1" applyAlignment="1">
      <alignment vertical="top" wrapText="1"/>
    </xf>
    <xf numFmtId="164" fontId="2" fillId="0" borderId="1" xfId="0" applyFont="1" applyAlignment="1">
      <alignment horizontal="right" vertical="top" wrapText="1"/>
    </xf>
    <xf numFmtId="0" fontId="0" fillId="0" borderId="0" xfId="0" applyNumberFormat="1" applyBorder="1" applyAlignment="1">
      <alignment horizontal="right" wrapText="1"/>
    </xf>
    <xf numFmtId="0" fontId="0" fillId="0" borderId="0" xfId="0" applyNumberFormat="1" applyBorder="1" applyAlignment="1">
      <alignment horizontal="center" wrapText="1"/>
    </xf>
    <xf numFmtId="0" fontId="0" fillId="2" borderId="0" xfId="0" applyNumberFormat="1" applyFill="1" applyBorder="1" applyAlignment="1">
      <alignment horizontal="left" wrapText="1"/>
    </xf>
    <xf numFmtId="0" fontId="5" fillId="0" borderId="0" xfId="0" applyNumberFormat="1" applyFont="1" applyBorder="1" applyAlignment="1">
      <alignment horizontal="right"/>
    </xf>
    <xf numFmtId="0" fontId="0" fillId="0" borderId="3" xfId="0" applyNumberFormat="1" applyBorder="1"/>
    <xf numFmtId="0" fontId="14" fillId="0" borderId="0" xfId="0" applyNumberFormat="1" applyFont="1" applyBorder="1" applyAlignment="1">
      <alignment horizontal="center" wrapText="1"/>
    </xf>
    <xf numFmtId="0" fontId="0" fillId="0" borderId="0" xfId="0" applyNumberFormat="1" applyBorder="1" applyAlignment="1">
      <alignment wrapText="1"/>
    </xf>
    <xf numFmtId="0" fontId="8" fillId="0" borderId="0" xfId="0" applyNumberFormat="1" applyFont="1" applyBorder="1" applyAlignment="1">
      <alignment horizontal="center" wrapText="1"/>
    </xf>
    <xf numFmtId="0" fontId="0" fillId="0" borderId="0" xfId="0" applyNumberFormat="1" applyBorder="1" applyAlignment="1">
      <alignment horizontal="left" wrapText="1"/>
    </xf>
    <xf numFmtId="0" fontId="0" fillId="0" borderId="8" xfId="0" applyNumberFormat="1" applyBorder="1" applyAlignment="1">
      <alignment horizontal="left" wrapText="1"/>
    </xf>
    <xf numFmtId="0" fontId="0" fillId="0" borderId="8" xfId="0" applyNumberFormat="1" applyBorder="1" applyAlignment="1">
      <alignment wrapText="1"/>
    </xf>
    <xf numFmtId="0" fontId="9" fillId="0" borderId="0" xfId="0" applyNumberFormat="1" applyFont="1" applyBorder="1" applyAlignment="1">
      <alignment horizontal="center" wrapText="1"/>
    </xf>
    <xf numFmtId="0" fontId="2" fillId="0" borderId="0" xfId="0" applyNumberFormat="1" applyFont="1" applyBorder="1" applyAlignment="1">
      <alignment horizontal="left" wrapText="1"/>
    </xf>
    <xf numFmtId="0" fontId="0" fillId="3" borderId="3" xfId="0" applyNumberFormat="1" applyFill="1" applyBorder="1" applyAlignment="1" applyProtection="1">
      <alignment horizontal="center" wrapText="1"/>
      <protection locked="0"/>
    </xf>
    <xf numFmtId="0" fontId="2" fillId="0" borderId="3" xfId="0" applyNumberFormat="1" applyFont="1" applyBorder="1"/>
    <xf numFmtId="0" fontId="0" fillId="0" borderId="3" xfId="0" applyNumberFormat="1" applyBorder="1"/>
    <xf numFmtId="0" fontId="13" fillId="0" borderId="0" xfId="0" applyNumberFormat="1" applyFont="1" applyBorder="1" applyAlignment="1">
      <alignment horizontal="left" vertical="distributed" wrapText="1" indent="3"/>
    </xf>
    <xf numFmtId="0" fontId="3" fillId="0" borderId="0" xfId="0" applyNumberFormat="1" applyFont="1" applyBorder="1" applyAlignment="1">
      <alignment horizontal="left" vertical="distributed" wrapText="1" indent="3"/>
    </xf>
    <xf numFmtId="0" fontId="15" fillId="0" borderId="0" xfId="0" applyNumberFormat="1" applyFont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 wrapText="1"/>
    </xf>
    <xf numFmtId="0" fontId="0" fillId="3" borderId="3" xfId="0" applyNumberFormat="1" applyFill="1" applyBorder="1" applyAlignment="1" applyProtection="1">
      <alignment wrapText="1"/>
      <protection locked="0"/>
    </xf>
    <xf numFmtId="0" fontId="2" fillId="0" borderId="0" xfId="0" applyNumberFormat="1" applyFont="1" applyBorder="1" applyAlignment="1">
      <alignment horizontal="left" vertical="top"/>
    </xf>
    <xf numFmtId="0" fontId="2" fillId="0" borderId="8" xfId="0" applyNumberFormat="1" applyFont="1" applyBorder="1" applyAlignment="1">
      <alignment horizontal="left" vertical="top"/>
    </xf>
    <xf numFmtId="0" fontId="0" fillId="0" borderId="0" xfId="0" applyNumberFormat="1" applyBorder="1" applyAlignment="1">
      <alignment horizontal="right" vertical="top" wrapText="1"/>
    </xf>
    <xf numFmtId="0" fontId="2" fillId="0" borderId="0" xfId="0" applyNumberFormat="1" applyFont="1" applyBorder="1" applyAlignment="1">
      <alignment vertical="top" wrapText="1"/>
    </xf>
    <xf numFmtId="0" fontId="2" fillId="0" borderId="8" xfId="0" applyNumberFormat="1" applyFont="1" applyBorder="1" applyAlignment="1">
      <alignment vertical="top" wrapText="1"/>
    </xf>
    <xf numFmtId="0" fontId="0" fillId="0" borderId="0" xfId="0" applyNumberFormat="1" applyBorder="1"/>
    <xf numFmtId="0" fontId="12" fillId="0" borderId="0" xfId="1" applyNumberFormat="1" applyBorder="1" applyAlignment="1" applyProtection="1">
      <alignment wrapText="1"/>
    </xf>
    <xf numFmtId="0" fontId="5" fillId="0" borderId="0" xfId="0" applyNumberFormat="1" applyFont="1" applyBorder="1" applyAlignment="1">
      <alignment horizontal="right"/>
    </xf>
    <xf numFmtId="0" fontId="0" fillId="3" borderId="3" xfId="0" applyNumberFormat="1" applyFill="1" applyBorder="1" applyAlignment="1" applyProtection="1">
      <alignment horizontal="center"/>
      <protection locked="0"/>
    </xf>
    <xf numFmtId="0" fontId="0" fillId="3" borderId="3" xfId="0" applyNumberFormat="1" applyFill="1" applyBorder="1" applyProtection="1">
      <protection locked="0"/>
    </xf>
    <xf numFmtId="0" fontId="0" fillId="0" borderId="3" xfId="0" applyNumberFormat="1" applyBorder="1" applyAlignment="1">
      <alignment wrapText="1"/>
    </xf>
    <xf numFmtId="0" fontId="0" fillId="4" borderId="11" xfId="0" applyNumberFormat="1" applyFill="1" applyBorder="1" applyAlignment="1" applyProtection="1">
      <alignment horizontal="center"/>
      <protection locked="0"/>
    </xf>
    <xf numFmtId="0" fontId="7" fillId="0" borderId="9" xfId="0" applyNumberFormat="1" applyFont="1" applyBorder="1" applyAlignment="1">
      <alignment vertical="top" wrapText="1"/>
    </xf>
    <xf numFmtId="0" fontId="3" fillId="3" borderId="4" xfId="0" applyNumberFormat="1" applyFont="1" applyFill="1" applyBorder="1" applyAlignment="1" applyProtection="1">
      <alignment horizontal="center" vertical="top" wrapText="1"/>
      <protection locked="0"/>
    </xf>
    <xf numFmtId="0" fontId="0" fillId="3" borderId="4" xfId="0" applyNumberFormat="1" applyFill="1" applyBorder="1" applyAlignment="1" applyProtection="1">
      <alignment wrapText="1"/>
      <protection locked="0"/>
    </xf>
    <xf numFmtId="0" fontId="0" fillId="3" borderId="4" xfId="0" applyNumberFormat="1" applyFill="1" applyBorder="1" applyAlignment="1" applyProtection="1">
      <alignment horizontal="left" wrapText="1"/>
      <protection locked="0"/>
    </xf>
    <xf numFmtId="0" fontId="0" fillId="0" borderId="0" xfId="0" applyNumberFormat="1" applyBorder="1" applyAlignment="1">
      <alignment horizontal="right" wrapText="1"/>
    </xf>
    <xf numFmtId="0" fontId="0" fillId="3" borderId="4" xfId="0" applyNumberFormat="1" applyFill="1" applyBorder="1" applyAlignment="1" applyProtection="1">
      <alignment horizontal="center" vertical="top" wrapText="1"/>
      <protection locked="0"/>
    </xf>
    <xf numFmtId="0" fontId="0" fillId="3" borderId="3" xfId="0" applyNumberFormat="1" applyFill="1" applyBorder="1" applyAlignment="1" applyProtection="1">
      <alignment horizontal="center" vertical="top" wrapText="1"/>
      <protection locked="0"/>
    </xf>
    <xf numFmtId="0" fontId="0" fillId="0" borderId="0" xfId="0" applyNumberFormat="1" applyBorder="1" applyAlignment="1">
      <alignment horizontal="left" vertical="top" wrapText="1"/>
    </xf>
    <xf numFmtId="0" fontId="2" fillId="4" borderId="10" xfId="0" applyNumberFormat="1" applyFont="1" applyFill="1" applyBorder="1" applyAlignment="1">
      <alignment horizontal="left" wrapText="1"/>
    </xf>
    <xf numFmtId="0" fontId="2" fillId="4" borderId="0" xfId="0" applyNumberFormat="1" applyFont="1" applyFill="1" applyBorder="1" applyAlignment="1">
      <alignment horizontal="left" wrapText="1"/>
    </xf>
    <xf numFmtId="0" fontId="0" fillId="0" borderId="10" xfId="0" applyNumberFormat="1" applyBorder="1" applyAlignment="1">
      <alignment horizontal="left" vertical="top"/>
    </xf>
    <xf numFmtId="0" fontId="0" fillId="0" borderId="0" xfId="0" applyNumberFormat="1" applyBorder="1" applyAlignment="1">
      <alignment horizontal="left" vertical="top"/>
    </xf>
    <xf numFmtId="0" fontId="0" fillId="0" borderId="10" xfId="0" applyNumberFormat="1" applyBorder="1" applyAlignment="1">
      <alignment horizontal="left" vertical="top" wrapText="1"/>
    </xf>
    <xf numFmtId="0" fontId="0" fillId="0" borderId="0" xfId="0" applyNumberFormat="1" applyBorder="1" applyAlignment="1">
      <alignment horizontal="center" vertical="top" wrapText="1"/>
    </xf>
  </cellXfs>
  <cellStyles count="4">
    <cellStyle name="Currency" xfId="2" builtinId="4"/>
    <cellStyle name="Hyperlink" xfId="1" builtinId="8"/>
    <cellStyle name="Normal" xfId="0" builtinId="0"/>
    <cellStyle name="Percent" xfId="3" builtinId="5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essi.colgrove@nascoe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Q52"/>
  <sheetViews>
    <sheetView showGridLines="0" tabSelected="1" zoomScaleSheetLayoutView="100" workbookViewId="0">
      <selection activeCell="J17" sqref="J17"/>
    </sheetView>
  </sheetViews>
  <sheetFormatPr baseColWidth="10" defaultColWidth="11.5" defaultRowHeight="15" x14ac:dyDescent="0.2"/>
  <cols>
    <col min="1" max="1" width="8" style="8" customWidth="1"/>
    <col min="2" max="2" width="9.83203125" style="8" customWidth="1"/>
    <col min="3" max="3" width="22.1640625" style="8" customWidth="1"/>
    <col min="4" max="4" width="9.5" style="8" customWidth="1"/>
    <col min="5" max="5" width="3.6640625" customWidth="1"/>
    <col min="6" max="6" width="15.83203125" style="24" customWidth="1"/>
    <col min="7" max="8" width="15.5" customWidth="1"/>
    <col min="9" max="9" width="25.83203125" customWidth="1"/>
    <col min="10" max="10" width="9.1640625" customWidth="1"/>
    <col min="11" max="11" width="11.83203125" customWidth="1"/>
    <col min="12" max="13" width="9.1640625" customWidth="1"/>
    <col min="14" max="14" width="18" customWidth="1"/>
    <col min="15" max="15" width="9.1640625" customWidth="1"/>
    <col min="16" max="16" width="8.83203125" customWidth="1"/>
    <col min="17" max="256" width="9.1640625" customWidth="1"/>
  </cols>
  <sheetData>
    <row r="1" spans="1:17" ht="15.75" customHeight="1" x14ac:dyDescent="0.25">
      <c r="A1" s="39" t="s">
        <v>58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Q1" s="7"/>
    </row>
    <row r="2" spans="1:17" ht="3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1"/>
      <c r="K2" s="1"/>
      <c r="L2" s="1"/>
      <c r="M2" s="1"/>
      <c r="N2" s="1"/>
      <c r="O2" s="1"/>
      <c r="Q2" s="7"/>
    </row>
    <row r="3" spans="1:17" ht="22.5" customHeight="1" x14ac:dyDescent="0.2">
      <c r="A3" s="8" t="s">
        <v>0</v>
      </c>
      <c r="B3" s="45"/>
      <c r="C3" s="45"/>
      <c r="D3" s="45"/>
      <c r="F3" s="9" t="s">
        <v>1</v>
      </c>
      <c r="G3" s="5"/>
      <c r="H3" s="37" t="s">
        <v>2</v>
      </c>
      <c r="I3" s="37"/>
      <c r="J3" s="1"/>
      <c r="K3" s="1"/>
      <c r="L3" s="1"/>
      <c r="M3" s="1"/>
      <c r="N3" s="1"/>
      <c r="O3" s="1"/>
      <c r="Q3" s="7"/>
    </row>
    <row r="4" spans="1:17" ht="7.5" customHeight="1" x14ac:dyDescent="0.2">
      <c r="B4" s="10"/>
      <c r="C4" s="10"/>
      <c r="D4" s="10"/>
      <c r="F4" s="9"/>
      <c r="G4" s="11"/>
      <c r="H4" s="12"/>
      <c r="I4" s="12"/>
      <c r="J4" s="1"/>
      <c r="K4" s="1"/>
      <c r="L4" s="1"/>
      <c r="M4" s="1"/>
      <c r="N4" s="1"/>
      <c r="O4" s="1"/>
      <c r="Q4" s="7"/>
    </row>
    <row r="5" spans="1:17" x14ac:dyDescent="0.2">
      <c r="E5" s="8"/>
      <c r="F5" s="13" t="s">
        <v>3</v>
      </c>
      <c r="G5" s="13" t="s">
        <v>4</v>
      </c>
      <c r="H5" s="14" t="s">
        <v>5</v>
      </c>
      <c r="I5" s="14" t="s">
        <v>6</v>
      </c>
      <c r="J5" s="1"/>
      <c r="K5" s="1"/>
      <c r="L5" s="1"/>
      <c r="M5" s="1"/>
      <c r="N5" s="1"/>
      <c r="O5" s="1"/>
      <c r="Q5" s="7"/>
    </row>
    <row r="6" spans="1:17" x14ac:dyDescent="0.2">
      <c r="A6" s="44" t="s">
        <v>59</v>
      </c>
      <c r="B6" s="44"/>
      <c r="C6" s="44"/>
      <c r="D6" s="44"/>
      <c r="E6" s="44"/>
      <c r="F6" s="15" t="s">
        <v>7</v>
      </c>
      <c r="G6" s="15" t="s">
        <v>8</v>
      </c>
      <c r="H6" s="16" t="s">
        <v>9</v>
      </c>
      <c r="I6" s="16" t="s">
        <v>10</v>
      </c>
      <c r="J6" s="1"/>
      <c r="K6" s="1"/>
      <c r="L6" s="1"/>
      <c r="M6" s="1"/>
      <c r="N6" s="1"/>
      <c r="O6" s="1"/>
      <c r="Q6" s="7"/>
    </row>
    <row r="7" spans="1:17" ht="15" customHeight="1" x14ac:dyDescent="0.2">
      <c r="A7" s="44"/>
      <c r="B7" s="44"/>
      <c r="C7" s="44"/>
      <c r="D7" s="44"/>
      <c r="E7" s="44"/>
      <c r="F7" s="17" t="s">
        <v>11</v>
      </c>
      <c r="G7" s="17" t="s">
        <v>12</v>
      </c>
      <c r="H7" s="17" t="s">
        <v>13</v>
      </c>
      <c r="I7" s="17" t="s">
        <v>14</v>
      </c>
      <c r="J7" s="1"/>
      <c r="K7" s="1"/>
      <c r="L7" s="1"/>
      <c r="M7" s="1"/>
      <c r="N7" s="1"/>
      <c r="O7" s="1"/>
      <c r="Q7" s="7"/>
    </row>
    <row r="8" spans="1:17" ht="15" customHeight="1" x14ac:dyDescent="0.2">
      <c r="A8" s="40" t="s">
        <v>15</v>
      </c>
      <c r="B8" s="40"/>
      <c r="C8" s="40"/>
      <c r="D8" s="40"/>
      <c r="E8" s="41"/>
      <c r="F8" s="2"/>
      <c r="G8" s="2"/>
      <c r="H8" s="2"/>
      <c r="I8" s="2"/>
      <c r="J8" s="1"/>
      <c r="K8" s="1"/>
      <c r="L8" s="1"/>
      <c r="M8" s="1"/>
      <c r="N8" s="1"/>
      <c r="O8" s="1"/>
      <c r="Q8" s="7"/>
    </row>
    <row r="9" spans="1:17" x14ac:dyDescent="0.2">
      <c r="A9" s="38" t="s">
        <v>52</v>
      </c>
      <c r="B9" s="38"/>
      <c r="C9" s="38"/>
      <c r="D9" s="38"/>
      <c r="E9" s="42"/>
      <c r="F9" s="2"/>
      <c r="G9" s="2"/>
      <c r="H9" s="2"/>
      <c r="I9" s="2"/>
      <c r="J9" s="1"/>
      <c r="K9" s="1"/>
      <c r="L9" s="1"/>
      <c r="M9" s="1"/>
      <c r="N9" s="1"/>
      <c r="O9" s="1"/>
      <c r="Q9" s="7"/>
    </row>
    <row r="10" spans="1:17" ht="14.5" customHeight="1" x14ac:dyDescent="0.2">
      <c r="A10" s="38" t="s">
        <v>53</v>
      </c>
      <c r="B10" s="38"/>
      <c r="C10" s="38"/>
      <c r="D10" s="38"/>
      <c r="E10" s="42"/>
      <c r="F10" s="2"/>
      <c r="G10" s="2"/>
      <c r="H10" s="2"/>
      <c r="I10" s="2"/>
      <c r="J10" s="1"/>
      <c r="K10" s="1"/>
      <c r="L10" s="1"/>
      <c r="M10" s="1"/>
      <c r="N10" s="1"/>
      <c r="O10" s="1"/>
      <c r="Q10" s="7"/>
    </row>
    <row r="11" spans="1:17" x14ac:dyDescent="0.2">
      <c r="A11" s="38" t="s">
        <v>54</v>
      </c>
      <c r="B11" s="38"/>
      <c r="C11" s="38"/>
      <c r="D11" s="38"/>
      <c r="E11" s="42"/>
      <c r="F11" s="2"/>
      <c r="G11" s="2"/>
      <c r="H11" s="2"/>
      <c r="I11" s="2"/>
      <c r="J11" s="1"/>
      <c r="K11" s="1"/>
      <c r="L11" s="1"/>
      <c r="M11" s="1"/>
      <c r="N11" s="1"/>
      <c r="O11" s="1"/>
      <c r="Q11" s="7"/>
    </row>
    <row r="12" spans="1:17" x14ac:dyDescent="0.2">
      <c r="A12" s="38" t="s">
        <v>55</v>
      </c>
      <c r="B12" s="38"/>
      <c r="C12" s="38"/>
      <c r="D12" s="38"/>
      <c r="E12" s="42"/>
      <c r="F12" s="2"/>
      <c r="G12" s="2"/>
      <c r="H12" s="2"/>
      <c r="I12" s="2"/>
      <c r="J12" s="1"/>
      <c r="K12" s="1"/>
      <c r="L12" s="1"/>
      <c r="M12" s="1"/>
      <c r="N12" s="1"/>
      <c r="O12" s="1"/>
      <c r="Q12" s="7"/>
    </row>
    <row r="13" spans="1:17" x14ac:dyDescent="0.2">
      <c r="A13" s="38" t="s">
        <v>19</v>
      </c>
      <c r="B13" s="38"/>
      <c r="C13" s="38"/>
      <c r="D13" s="38"/>
      <c r="E13" s="42"/>
      <c r="F13" s="18" t="str">
        <f>IF(SUM(F9:F12)=0,"",SUM(F9:F12))</f>
        <v/>
      </c>
      <c r="G13" s="18" t="str">
        <f>IF(SUM(G9:G12)=0,"",SUM(G9:G12))</f>
        <v/>
      </c>
      <c r="H13" s="18" t="str">
        <f t="shared" ref="H13:I13" si="0">IF(SUM(H9:H12)=0,"",SUM(H9:H12))</f>
        <v/>
      </c>
      <c r="I13" s="18" t="str">
        <f t="shared" si="0"/>
        <v/>
      </c>
      <c r="J13" s="1"/>
      <c r="K13" s="1"/>
      <c r="L13" s="1"/>
      <c r="M13" s="1"/>
      <c r="N13" s="1"/>
      <c r="O13" s="1"/>
      <c r="Q13" s="7"/>
    </row>
    <row r="14" spans="1:17" ht="15" customHeight="1" x14ac:dyDescent="0.2">
      <c r="A14" s="38" t="s">
        <v>56</v>
      </c>
      <c r="B14" s="38"/>
      <c r="C14" s="38"/>
      <c r="D14" s="38"/>
      <c r="E14" s="42"/>
      <c r="F14" s="19" t="str">
        <f>IF(F13="","",(MIN(1,(F13/F8))))</f>
        <v/>
      </c>
      <c r="G14" s="19" t="str">
        <f>IF(G13="","",(MIN(1,(G13/G8))))</f>
        <v/>
      </c>
      <c r="H14" s="19" t="str">
        <f t="shared" ref="H14:I14" si="1">IF(H13="","",(MIN(1,(H13/H8))))</f>
        <v/>
      </c>
      <c r="I14" s="19" t="str">
        <f t="shared" si="1"/>
        <v/>
      </c>
      <c r="J14" s="1"/>
      <c r="K14" s="1"/>
      <c r="L14" s="1"/>
      <c r="M14" s="1"/>
      <c r="N14" s="1"/>
      <c r="O14" s="1"/>
      <c r="Q14" s="7"/>
    </row>
    <row r="15" spans="1:17" ht="25.5" customHeight="1" x14ac:dyDescent="0.2">
      <c r="A15" s="48" t="s">
        <v>16</v>
      </c>
      <c r="B15" s="49"/>
      <c r="C15" s="49"/>
      <c r="D15" s="49"/>
      <c r="E15" s="49"/>
      <c r="F15" s="49"/>
      <c r="G15" s="49"/>
      <c r="H15" s="49"/>
      <c r="I15" s="49"/>
      <c r="J15" s="1"/>
      <c r="K15" s="1"/>
      <c r="L15" s="1"/>
      <c r="M15" s="1"/>
      <c r="N15" s="1"/>
      <c r="O15" s="1"/>
      <c r="Q15" s="7"/>
    </row>
    <row r="16" spans="1:17" ht="7.5" customHeight="1" x14ac:dyDescent="0.2">
      <c r="A16" s="38"/>
      <c r="B16" s="38"/>
      <c r="C16" s="38"/>
      <c r="D16" s="38"/>
      <c r="E16" s="38"/>
      <c r="F16" s="46"/>
      <c r="G16" s="47"/>
      <c r="H16" s="47"/>
      <c r="I16" s="47"/>
      <c r="J16" s="1"/>
      <c r="K16" s="1"/>
      <c r="L16" s="1"/>
      <c r="M16" s="1"/>
      <c r="N16" s="1"/>
      <c r="O16" s="1"/>
      <c r="Q16" s="7"/>
    </row>
    <row r="17" spans="1:17" ht="15" customHeight="1" x14ac:dyDescent="0.2">
      <c r="A17" s="38"/>
      <c r="B17" s="38"/>
      <c r="C17" s="38"/>
      <c r="D17" s="38"/>
      <c r="E17" s="38"/>
      <c r="F17" s="17" t="s">
        <v>11</v>
      </c>
      <c r="G17" s="17" t="s">
        <v>12</v>
      </c>
      <c r="H17" s="17" t="s">
        <v>13</v>
      </c>
      <c r="I17" s="17" t="s">
        <v>14</v>
      </c>
      <c r="J17" s="1"/>
      <c r="K17" s="1"/>
      <c r="L17" s="1"/>
      <c r="M17" s="1"/>
      <c r="N17" s="1"/>
      <c r="O17" s="1"/>
      <c r="Q17" s="7"/>
    </row>
    <row r="18" spans="1:17" ht="13.5" customHeight="1" x14ac:dyDescent="0.2">
      <c r="A18" s="40" t="s">
        <v>17</v>
      </c>
      <c r="B18" s="40"/>
      <c r="C18" s="40"/>
      <c r="D18" s="40"/>
      <c r="E18" s="41"/>
      <c r="F18" s="18">
        <f t="shared" ref="F18:G18" si="2">SUM(F9:F10)</f>
        <v>0</v>
      </c>
      <c r="G18" s="18">
        <f t="shared" si="2"/>
        <v>0</v>
      </c>
      <c r="H18" s="18">
        <f>SUM(H9:H10)</f>
        <v>0</v>
      </c>
      <c r="I18" s="18">
        <f>SUM(I9:I10)</f>
        <v>0</v>
      </c>
      <c r="J18" s="1"/>
      <c r="K18" s="1"/>
      <c r="L18" s="1"/>
      <c r="M18" s="1"/>
      <c r="N18" s="1"/>
      <c r="O18" s="1"/>
      <c r="Q18" s="7"/>
    </row>
    <row r="19" spans="1:17" ht="13.5" customHeight="1" x14ac:dyDescent="0.2">
      <c r="A19" s="40" t="s">
        <v>20</v>
      </c>
      <c r="B19" s="40"/>
      <c r="C19" s="40"/>
      <c r="D19" s="40"/>
      <c r="E19" s="41"/>
      <c r="F19" s="20">
        <f>IF(F18="","",(F18*18.75))</f>
        <v>0</v>
      </c>
      <c r="G19" s="20">
        <f>IF(G18="","",(G18*18.75))</f>
        <v>0</v>
      </c>
      <c r="H19" s="20">
        <f>IF(H18="","",(H18*18.75))</f>
        <v>0</v>
      </c>
      <c r="I19" s="20">
        <f>IF(I18="","",(I18*18.75))</f>
        <v>0</v>
      </c>
      <c r="J19" s="1"/>
      <c r="K19" s="1"/>
      <c r="L19" s="1"/>
      <c r="M19" s="1"/>
      <c r="N19" s="1"/>
      <c r="O19" s="1"/>
      <c r="Q19" s="7"/>
    </row>
    <row r="20" spans="1:17" x14ac:dyDescent="0.2">
      <c r="A20" s="38" t="s">
        <v>18</v>
      </c>
      <c r="B20" s="38"/>
      <c r="C20" s="38"/>
      <c r="D20" s="38"/>
      <c r="E20" s="38"/>
      <c r="F20" s="21">
        <f t="shared" ref="F20:G20" si="3">SUM(F11:F12)</f>
        <v>0</v>
      </c>
      <c r="G20" s="21">
        <f t="shared" si="3"/>
        <v>0</v>
      </c>
      <c r="H20" s="21">
        <f>SUM(H11:H12)</f>
        <v>0</v>
      </c>
      <c r="I20" s="21">
        <f>SUM(I11:I12)</f>
        <v>0</v>
      </c>
      <c r="J20" s="1"/>
      <c r="K20" s="1"/>
      <c r="L20" s="1"/>
      <c r="M20" s="1"/>
      <c r="N20" s="1"/>
      <c r="O20" s="1"/>
      <c r="Q20" s="7"/>
    </row>
    <row r="21" spans="1:17" x14ac:dyDescent="0.2">
      <c r="A21" s="40" t="s">
        <v>21</v>
      </c>
      <c r="B21" s="40"/>
      <c r="C21" s="40"/>
      <c r="D21" s="40"/>
      <c r="E21" s="40"/>
      <c r="F21" s="22">
        <f>IF(F20="","",(F20*75))</f>
        <v>0</v>
      </c>
      <c r="G21" s="22">
        <f>IF(G20="","",IF(G20&gt;=F20,((G20-F20)*75),0))</f>
        <v>0</v>
      </c>
      <c r="H21" s="22">
        <f>IF(H20="","",IF(H20&gt;H23,((H20-H23)*75),0))</f>
        <v>0</v>
      </c>
      <c r="I21" s="22">
        <f>IF(I20="","",IF(I20&gt;I23,((I20-I23)*75),0))</f>
        <v>0</v>
      </c>
      <c r="J21" s="1"/>
      <c r="K21" s="1"/>
      <c r="L21" s="1"/>
      <c r="M21" s="1"/>
      <c r="N21" s="1"/>
      <c r="O21" s="1"/>
      <c r="Q21" s="7"/>
    </row>
    <row r="22" spans="1:17" ht="14.5" customHeight="1" x14ac:dyDescent="0.2">
      <c r="A22" s="44" t="s">
        <v>22</v>
      </c>
      <c r="B22" s="44"/>
      <c r="C22" s="44"/>
      <c r="D22" s="44"/>
      <c r="E22" s="44"/>
      <c r="F22" s="22">
        <f t="shared" ref="F22:G22" si="4">F19+F21</f>
        <v>0</v>
      </c>
      <c r="G22" s="22">
        <f t="shared" si="4"/>
        <v>0</v>
      </c>
      <c r="H22" s="22">
        <f>H19+H21</f>
        <v>0</v>
      </c>
      <c r="I22" s="22">
        <f>I19+I21</f>
        <v>0</v>
      </c>
      <c r="J22" s="1"/>
      <c r="K22" s="1"/>
      <c r="L22" s="1"/>
      <c r="M22" s="1"/>
      <c r="N22" s="1"/>
      <c r="O22" s="1"/>
      <c r="Q22" s="7"/>
    </row>
    <row r="23" spans="1:17" x14ac:dyDescent="0.2">
      <c r="E23" s="8"/>
      <c r="F23" s="23"/>
      <c r="G23" s="24"/>
      <c r="H23" s="25">
        <f>MAX(F20:G20)</f>
        <v>0</v>
      </c>
      <c r="I23" s="25">
        <f>MAX(F20:H20)</f>
        <v>0</v>
      </c>
      <c r="J23" s="1"/>
      <c r="K23" s="1"/>
      <c r="M23" s="1"/>
      <c r="N23" s="1"/>
      <c r="O23" s="1"/>
      <c r="Q23" s="7"/>
    </row>
    <row r="24" spans="1:17" x14ac:dyDescent="0.2">
      <c r="A24" s="53" t="s">
        <v>57</v>
      </c>
      <c r="B24" s="53"/>
      <c r="C24" s="53"/>
      <c r="D24" s="53"/>
      <c r="E24" s="53"/>
      <c r="F24" s="26"/>
      <c r="G24" s="26"/>
      <c r="H24" s="27"/>
      <c r="I24" s="27"/>
      <c r="J24" s="1"/>
      <c r="K24" s="1"/>
      <c r="L24" s="1"/>
      <c r="M24" s="1"/>
      <c r="N24" s="1"/>
      <c r="O24" s="1"/>
    </row>
    <row r="25" spans="1:17" x14ac:dyDescent="0.2">
      <c r="A25" s="40" t="s">
        <v>23</v>
      </c>
      <c r="B25" s="40"/>
      <c r="C25" s="40"/>
      <c r="D25" s="40"/>
      <c r="E25" s="41"/>
      <c r="F25" s="6"/>
      <c r="G25" s="6"/>
      <c r="H25" s="6"/>
      <c r="I25" s="6"/>
      <c r="J25" s="1"/>
      <c r="K25" s="1"/>
      <c r="L25" s="1"/>
      <c r="M25" s="1"/>
      <c r="N25" s="1"/>
      <c r="O25" s="1"/>
    </row>
    <row r="26" spans="1:17" x14ac:dyDescent="0.2">
      <c r="A26" s="53" t="s">
        <v>24</v>
      </c>
      <c r="B26" s="53"/>
      <c r="C26" s="53"/>
      <c r="D26" s="53"/>
      <c r="E26" s="54"/>
      <c r="F26" s="28" t="str">
        <f>IF(F25=0,"",(F25*35))</f>
        <v/>
      </c>
      <c r="G26" s="29" t="str">
        <f>IF(G25="","",IF(G25&gt;=F25,((G25-F25)*35),0))</f>
        <v/>
      </c>
      <c r="H26" s="22" t="str">
        <f>IF(H25="","",IF(H25&gt;H27,((H25-H27)*35),0))</f>
        <v/>
      </c>
      <c r="I26" s="22" t="str">
        <f>IF(I25="","",IF(I25&gt;I27,((I25-I27)*35),0))</f>
        <v/>
      </c>
      <c r="J26" s="1"/>
      <c r="K26" s="1"/>
      <c r="L26" s="1"/>
      <c r="M26" s="1"/>
      <c r="N26" s="1"/>
      <c r="O26" s="1"/>
      <c r="Q26" s="7"/>
    </row>
    <row r="27" spans="1:17" ht="16.5" customHeight="1" x14ac:dyDescent="0.2">
      <c r="A27" s="1"/>
      <c r="B27" s="1"/>
      <c r="C27" s="1"/>
      <c r="D27" s="1"/>
      <c r="E27" s="1"/>
      <c r="F27" s="1"/>
      <c r="G27" s="1"/>
      <c r="H27" s="30">
        <f>MAX(F25:G25)</f>
        <v>0</v>
      </c>
      <c r="I27" s="30">
        <f>MAX(F25:H25)</f>
        <v>0</v>
      </c>
      <c r="J27" s="1"/>
      <c r="K27" s="1"/>
      <c r="L27" s="1"/>
      <c r="M27" s="1"/>
      <c r="N27" s="1"/>
      <c r="O27" s="1"/>
      <c r="Q27" s="7"/>
    </row>
    <row r="28" spans="1:17" ht="17.25" customHeight="1" x14ac:dyDescent="0.2">
      <c r="A28" s="56" t="s">
        <v>25</v>
      </c>
      <c r="B28" s="56"/>
      <c r="C28" s="56"/>
      <c r="D28" s="56"/>
      <c r="E28" s="57"/>
      <c r="F28" s="31" t="e">
        <f>IF((F22+F26)=0,"",(F22+F26))</f>
        <v>#VALUE!</v>
      </c>
      <c r="G28" s="31" t="e">
        <f t="shared" ref="G28:I28" si="5">IF((G22+G26)=0,"",(G22+G26))</f>
        <v>#VALUE!</v>
      </c>
      <c r="H28" s="31" t="e">
        <f t="shared" si="5"/>
        <v>#VALUE!</v>
      </c>
      <c r="I28" s="31" t="e">
        <f t="shared" si="5"/>
        <v>#VALUE!</v>
      </c>
      <c r="J28" s="1"/>
      <c r="K28" s="1"/>
      <c r="L28" s="1"/>
      <c r="M28" s="1"/>
      <c r="N28" s="1"/>
      <c r="O28" s="1"/>
      <c r="Q28" s="7"/>
    </row>
    <row r="29" spans="1:17" ht="14.25" customHeight="1" x14ac:dyDescent="0.2">
      <c r="A29" s="50" t="s">
        <v>26</v>
      </c>
      <c r="B29" s="50"/>
      <c r="C29" s="50"/>
      <c r="D29" s="50"/>
      <c r="E29" s="50"/>
      <c r="F29" s="50"/>
      <c r="G29" s="50"/>
      <c r="H29" s="50"/>
      <c r="I29" s="50"/>
      <c r="J29" s="1"/>
      <c r="K29" s="1"/>
      <c r="L29" s="1"/>
      <c r="M29" s="1"/>
      <c r="N29" s="1"/>
      <c r="O29" s="1"/>
      <c r="Q29" s="7"/>
    </row>
    <row r="30" spans="1:17" x14ac:dyDescent="0.2">
      <c r="A30" s="51"/>
      <c r="B30" s="51"/>
      <c r="C30" s="51"/>
      <c r="D30" s="51"/>
      <c r="E30" s="51"/>
      <c r="F30" s="51"/>
      <c r="G30" s="51"/>
      <c r="H30" s="58"/>
      <c r="I30" s="58"/>
      <c r="J30" s="1"/>
      <c r="K30" s="1"/>
      <c r="L30" s="1"/>
      <c r="M30" s="1"/>
      <c r="N30" s="1"/>
      <c r="O30" s="1"/>
      <c r="Q30" s="7"/>
    </row>
    <row r="31" spans="1:17" ht="16" x14ac:dyDescent="0.2">
      <c r="A31" s="55" t="s">
        <v>27</v>
      </c>
      <c r="B31" s="55"/>
      <c r="C31" s="52"/>
      <c r="D31" s="52"/>
      <c r="E31" s="52"/>
      <c r="F31" s="32" t="s">
        <v>28</v>
      </c>
      <c r="G31" s="3"/>
      <c r="H31" s="58"/>
      <c r="I31" s="58"/>
      <c r="J31" s="1"/>
      <c r="K31" s="1"/>
      <c r="L31" s="1"/>
      <c r="M31" s="1"/>
      <c r="N31" s="1"/>
      <c r="O31" s="1"/>
      <c r="Q31" s="7"/>
    </row>
    <row r="32" spans="1:17" x14ac:dyDescent="0.2">
      <c r="A32" s="55" t="s">
        <v>29</v>
      </c>
      <c r="B32" s="55"/>
      <c r="C32" s="67"/>
      <c r="D32" s="67"/>
      <c r="E32" s="67"/>
      <c r="F32" s="38"/>
      <c r="G32" s="38"/>
      <c r="H32" s="58"/>
      <c r="I32" s="58"/>
      <c r="J32" s="1"/>
      <c r="K32" s="1"/>
      <c r="L32" s="1"/>
      <c r="M32" s="1"/>
      <c r="N32" s="1"/>
      <c r="O32" s="1"/>
      <c r="Q32" s="7"/>
    </row>
    <row r="33" spans="1:17" x14ac:dyDescent="0.2">
      <c r="B33" s="33"/>
      <c r="C33" s="68"/>
      <c r="D33" s="68"/>
      <c r="E33" s="68"/>
      <c r="F33" s="38"/>
      <c r="G33" s="38"/>
      <c r="H33" s="58"/>
      <c r="I33" s="58"/>
      <c r="J33" s="1"/>
      <c r="K33" s="1"/>
      <c r="L33" s="1"/>
      <c r="M33" s="1"/>
      <c r="N33" s="1"/>
      <c r="O33" s="1"/>
      <c r="Q33" s="7"/>
    </row>
    <row r="34" spans="1:17" x14ac:dyDescent="0.2">
      <c r="A34" s="69" t="s">
        <v>30</v>
      </c>
      <c r="B34" s="69"/>
      <c r="C34" s="68"/>
      <c r="D34" s="68"/>
      <c r="E34" s="68"/>
      <c r="F34" s="38"/>
      <c r="G34" s="38"/>
      <c r="H34" s="58"/>
      <c r="I34" s="58"/>
      <c r="J34" s="1"/>
      <c r="K34" s="1"/>
      <c r="L34" s="1"/>
      <c r="M34" s="1"/>
      <c r="N34" s="1"/>
      <c r="O34" s="1"/>
      <c r="Q34" s="7"/>
    </row>
    <row r="35" spans="1:17" ht="9" customHeight="1" x14ac:dyDescent="0.2">
      <c r="A35" s="32"/>
      <c r="B35" s="32"/>
      <c r="C35" s="34"/>
      <c r="D35" s="34"/>
      <c r="E35" s="34"/>
      <c r="F35" s="38"/>
      <c r="G35" s="38"/>
      <c r="H35" s="58"/>
      <c r="I35" s="58"/>
      <c r="J35" s="1"/>
      <c r="K35" s="1"/>
      <c r="L35" s="1"/>
      <c r="M35" s="1"/>
      <c r="N35" s="1"/>
      <c r="O35" s="1"/>
      <c r="Q35" s="7"/>
    </row>
    <row r="36" spans="1:17" x14ac:dyDescent="0.2">
      <c r="C36" s="35" t="s">
        <v>31</v>
      </c>
      <c r="E36" s="8"/>
      <c r="F36" s="38"/>
      <c r="G36" s="38"/>
      <c r="H36" s="58"/>
      <c r="I36" s="58"/>
      <c r="J36" s="1"/>
      <c r="K36" s="1"/>
      <c r="L36" s="1"/>
      <c r="M36" s="1"/>
      <c r="N36" s="1"/>
      <c r="O36" s="1"/>
      <c r="Q36" s="7"/>
    </row>
    <row r="37" spans="1:17" x14ac:dyDescent="0.2">
      <c r="A37" s="60" t="s">
        <v>32</v>
      </c>
      <c r="B37" s="60"/>
      <c r="C37" s="60"/>
      <c r="D37" s="61"/>
      <c r="E37" s="62"/>
      <c r="F37" s="62"/>
      <c r="G37" s="62"/>
      <c r="H37" s="58"/>
      <c r="I37" s="58"/>
      <c r="J37" s="1"/>
      <c r="K37" s="1"/>
      <c r="L37" s="1"/>
      <c r="M37" s="1"/>
      <c r="N37" s="1"/>
      <c r="O37" s="1"/>
      <c r="Q37" s="7"/>
    </row>
    <row r="38" spans="1:17" x14ac:dyDescent="0.2">
      <c r="A38" s="35"/>
      <c r="B38" s="35"/>
      <c r="C38" s="35"/>
      <c r="D38" s="7"/>
      <c r="F38"/>
      <c r="H38" s="58"/>
      <c r="I38" s="58"/>
      <c r="J38" s="1"/>
      <c r="K38" s="1"/>
      <c r="L38" s="1"/>
      <c r="M38" s="1"/>
      <c r="N38" s="1"/>
      <c r="O38" s="1"/>
      <c r="Q38" s="7"/>
    </row>
    <row r="39" spans="1:17" x14ac:dyDescent="0.2">
      <c r="A39" s="35"/>
      <c r="B39" s="35"/>
      <c r="C39" s="35" t="s">
        <v>33</v>
      </c>
      <c r="D39" s="64"/>
      <c r="E39" s="64"/>
      <c r="F39" s="64"/>
      <c r="G39" s="64"/>
      <c r="H39" s="58"/>
      <c r="I39" s="58"/>
      <c r="J39" s="1"/>
      <c r="K39" s="1"/>
      <c r="L39" s="1"/>
      <c r="M39" s="1"/>
      <c r="N39" s="1"/>
      <c r="O39" s="1"/>
      <c r="Q39" s="7"/>
    </row>
    <row r="40" spans="1:17" ht="15" customHeight="1" x14ac:dyDescent="0.2">
      <c r="A40" s="40"/>
      <c r="B40" s="40"/>
      <c r="C40" s="40"/>
      <c r="D40" s="40"/>
      <c r="E40" s="40"/>
      <c r="F40" s="40"/>
      <c r="G40" s="40"/>
      <c r="H40" s="58"/>
      <c r="I40" s="58"/>
      <c r="J40" s="1"/>
      <c r="K40" s="1"/>
      <c r="L40" s="1"/>
      <c r="M40" s="1"/>
      <c r="N40" s="1"/>
      <c r="O40" s="1"/>
      <c r="Q40" s="7"/>
    </row>
    <row r="41" spans="1:17" ht="17.25" customHeight="1" x14ac:dyDescent="0.2">
      <c r="A41" s="4" t="s">
        <v>34</v>
      </c>
      <c r="B41" s="66"/>
      <c r="C41" s="66"/>
      <c r="D41" s="66"/>
      <c r="E41" s="66"/>
      <c r="F41" s="66"/>
      <c r="G41" s="66"/>
      <c r="H41" s="66"/>
      <c r="I41" s="66"/>
      <c r="J41" s="1"/>
      <c r="K41" s="1"/>
      <c r="L41" s="1"/>
      <c r="M41" s="1"/>
      <c r="N41" s="1"/>
      <c r="O41" s="1"/>
      <c r="Q41" s="7"/>
    </row>
    <row r="42" spans="1:17" x14ac:dyDescent="0.2">
      <c r="A42" s="70"/>
      <c r="B42" s="70"/>
      <c r="C42" s="70"/>
      <c r="D42" s="70"/>
      <c r="E42" s="70"/>
      <c r="F42" s="70"/>
      <c r="G42" s="70"/>
      <c r="H42" s="70"/>
      <c r="I42" s="70"/>
      <c r="J42" s="1"/>
      <c r="K42" s="1"/>
      <c r="L42" s="1"/>
      <c r="M42" s="1"/>
      <c r="N42" s="1"/>
      <c r="O42" s="1"/>
      <c r="Q42" s="7"/>
    </row>
    <row r="43" spans="1:17" x14ac:dyDescent="0.2">
      <c r="A43" s="71"/>
      <c r="B43" s="71"/>
      <c r="C43" s="71"/>
      <c r="D43" s="71"/>
      <c r="E43" s="71"/>
      <c r="F43" s="71"/>
      <c r="G43" s="71"/>
      <c r="H43" s="71"/>
      <c r="I43" s="71"/>
      <c r="J43" s="1"/>
      <c r="K43" s="1"/>
      <c r="L43" s="1"/>
      <c r="M43" s="1"/>
      <c r="N43" s="1"/>
      <c r="O43" s="1"/>
      <c r="Q43" s="7"/>
    </row>
    <row r="44" spans="1:17" ht="66" customHeight="1" x14ac:dyDescent="0.2">
      <c r="A44" s="65" t="s">
        <v>60</v>
      </c>
      <c r="B44" s="65"/>
      <c r="C44" s="65"/>
      <c r="D44" s="65"/>
      <c r="E44" s="65"/>
      <c r="F44" s="65"/>
      <c r="G44" s="65"/>
      <c r="H44" s="65"/>
      <c r="I44" s="65"/>
      <c r="J44" s="1"/>
      <c r="K44" s="1"/>
      <c r="L44" s="1"/>
      <c r="M44" s="1"/>
      <c r="N44" s="1"/>
      <c r="O44" s="1"/>
      <c r="Q44" s="7"/>
    </row>
    <row r="45" spans="1:17" ht="9" customHeight="1" x14ac:dyDescent="0.2">
      <c r="J45" s="1"/>
      <c r="K45" s="1"/>
      <c r="L45" s="1"/>
      <c r="M45" s="1"/>
      <c r="N45" s="1"/>
      <c r="O45" s="1"/>
      <c r="Q45" s="7"/>
    </row>
    <row r="46" spans="1:17" ht="10.5" customHeight="1" x14ac:dyDescent="0.2">
      <c r="A46" s="38"/>
      <c r="B46" s="38"/>
      <c r="C46" s="38"/>
      <c r="D46" s="38"/>
      <c r="E46" s="38"/>
      <c r="F46" s="38"/>
      <c r="G46" s="38"/>
      <c r="H46" s="58"/>
      <c r="I46" s="58"/>
      <c r="J46" s="1"/>
      <c r="K46" s="1"/>
      <c r="L46" s="1"/>
      <c r="M46" s="1"/>
      <c r="N46" s="1"/>
      <c r="O46" s="1"/>
      <c r="Q46" s="7"/>
    </row>
    <row r="47" spans="1:17" ht="13.5" customHeight="1" x14ac:dyDescent="0.2">
      <c r="A47" s="40" t="s">
        <v>35</v>
      </c>
      <c r="B47" s="40"/>
      <c r="C47" s="63"/>
      <c r="D47" s="63"/>
      <c r="E47" s="63"/>
      <c r="F47" s="7" t="s">
        <v>36</v>
      </c>
      <c r="G47" s="36" t="s">
        <v>37</v>
      </c>
      <c r="H47" s="58"/>
      <c r="I47" s="58"/>
      <c r="J47" s="1"/>
      <c r="K47" s="1"/>
      <c r="L47" s="1"/>
      <c r="M47" s="1"/>
      <c r="N47" s="1"/>
      <c r="O47" s="1"/>
      <c r="Q47" s="7"/>
    </row>
    <row r="48" spans="1:17" ht="13.5" customHeight="1" x14ac:dyDescent="0.2">
      <c r="A48" s="40" t="s">
        <v>38</v>
      </c>
      <c r="B48" s="40"/>
      <c r="C48" s="38" t="s">
        <v>39</v>
      </c>
      <c r="D48" s="38"/>
      <c r="E48" s="38"/>
      <c r="F48" s="38"/>
      <c r="G48" s="38"/>
      <c r="H48" s="58"/>
      <c r="I48" s="58"/>
      <c r="J48" s="1"/>
      <c r="K48" s="1"/>
      <c r="L48" s="1"/>
      <c r="M48" s="1"/>
      <c r="N48" s="1"/>
      <c r="O48" s="1"/>
      <c r="Q48" s="7"/>
    </row>
    <row r="49" spans="1:17" ht="13.5" customHeight="1" x14ac:dyDescent="0.2">
      <c r="A49" s="51"/>
      <c r="B49" s="51"/>
      <c r="C49" s="59" t="s">
        <v>40</v>
      </c>
      <c r="D49" s="38"/>
      <c r="E49" s="38"/>
      <c r="F49" s="38"/>
      <c r="G49" s="38"/>
      <c r="H49" s="58"/>
      <c r="I49" s="58"/>
      <c r="J49" s="7"/>
      <c r="K49" s="7"/>
      <c r="L49" s="7"/>
      <c r="M49" s="7"/>
      <c r="N49" s="7"/>
      <c r="O49" s="7"/>
      <c r="Q49" s="7"/>
    </row>
    <row r="50" spans="1:17" x14ac:dyDescent="0.2">
      <c r="A50" s="51"/>
      <c r="B50" s="51"/>
      <c r="C50" s="38" t="s">
        <v>41</v>
      </c>
      <c r="D50" s="38"/>
      <c r="E50" s="38"/>
      <c r="F50" s="38"/>
      <c r="G50" s="38"/>
      <c r="H50" s="58"/>
      <c r="I50" s="58"/>
    </row>
    <row r="51" spans="1:17" ht="16" x14ac:dyDescent="0.2">
      <c r="A51" s="33"/>
      <c r="B51" s="33"/>
      <c r="C51" s="8" t="s">
        <v>42</v>
      </c>
      <c r="E51" s="8"/>
      <c r="F51" s="8"/>
      <c r="G51" s="8"/>
      <c r="H51" s="58"/>
      <c r="I51" s="58"/>
    </row>
    <row r="52" spans="1:17" x14ac:dyDescent="0.2">
      <c r="A52" s="51" t="s">
        <v>43</v>
      </c>
      <c r="B52" s="58"/>
      <c r="C52" s="58"/>
      <c r="D52" s="58"/>
      <c r="E52" s="58"/>
      <c r="F52" s="58"/>
      <c r="G52" s="58"/>
      <c r="H52" s="58"/>
      <c r="I52" s="58"/>
    </row>
  </sheetData>
  <sheetProtection selectLockedCells="1"/>
  <mergeCells count="53">
    <mergeCell ref="A46:G46"/>
    <mergeCell ref="A47:B47"/>
    <mergeCell ref="C32:E32"/>
    <mergeCell ref="C33:E33"/>
    <mergeCell ref="A34:B34"/>
    <mergeCell ref="C34:E34"/>
    <mergeCell ref="F32:G36"/>
    <mergeCell ref="A42:I42"/>
    <mergeCell ref="A43:I43"/>
    <mergeCell ref="A52:I52"/>
    <mergeCell ref="C49:G49"/>
    <mergeCell ref="C50:G50"/>
    <mergeCell ref="A37:C37"/>
    <mergeCell ref="D37:G37"/>
    <mergeCell ref="A40:G40"/>
    <mergeCell ref="C47:E47"/>
    <mergeCell ref="A48:B48"/>
    <mergeCell ref="C48:G48"/>
    <mergeCell ref="D39:G39"/>
    <mergeCell ref="H46:I51"/>
    <mergeCell ref="H30:I40"/>
    <mergeCell ref="A49:B50"/>
    <mergeCell ref="A44:I44"/>
    <mergeCell ref="A32:B32"/>
    <mergeCell ref="B41:I41"/>
    <mergeCell ref="A18:E18"/>
    <mergeCell ref="A29:I29"/>
    <mergeCell ref="A30:G30"/>
    <mergeCell ref="C31:E31"/>
    <mergeCell ref="A24:E24"/>
    <mergeCell ref="A20:E20"/>
    <mergeCell ref="A21:E21"/>
    <mergeCell ref="A25:E25"/>
    <mergeCell ref="A26:E26"/>
    <mergeCell ref="A19:E19"/>
    <mergeCell ref="A22:E22"/>
    <mergeCell ref="A31:B31"/>
    <mergeCell ref="A28:E28"/>
    <mergeCell ref="H3:I3"/>
    <mergeCell ref="A16:E17"/>
    <mergeCell ref="A1:I1"/>
    <mergeCell ref="A8:E8"/>
    <mergeCell ref="A9:E9"/>
    <mergeCell ref="A10:E10"/>
    <mergeCell ref="A11:E11"/>
    <mergeCell ref="A12:E12"/>
    <mergeCell ref="A13:E13"/>
    <mergeCell ref="A2:I2"/>
    <mergeCell ref="A6:E7"/>
    <mergeCell ref="B3:D3"/>
    <mergeCell ref="F16:I16"/>
    <mergeCell ref="A15:I15"/>
    <mergeCell ref="A14:E14"/>
  </mergeCells>
  <conditionalFormatting sqref="F28:I28">
    <cfRule type="expression" dxfId="0" priority="31" stopIfTrue="1">
      <formula>ISERROR(F28)</formula>
    </cfRule>
  </conditionalFormatting>
  <hyperlinks>
    <hyperlink ref="C49" r:id="rId1" xr:uid="{1F61606F-D5A9-4B91-9F43-0BE9B3A779F8}"/>
  </hyperlinks>
  <pageMargins left="0.7" right="0.7" top="0.75" bottom="0.75" header="0.3" footer="0.3"/>
  <pageSetup scale="70" orientation="portrait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G23"/>
  <sheetViews>
    <sheetView showGridLines="0" showRowColHeaders="0" workbookViewId="0">
      <selection activeCell="A14" sqref="A14:G16"/>
    </sheetView>
  </sheetViews>
  <sheetFormatPr baseColWidth="10" defaultColWidth="11.5" defaultRowHeight="15" x14ac:dyDescent="0.2"/>
  <cols>
    <col min="1" max="6" width="9.1640625" customWidth="1"/>
    <col min="7" max="7" width="24" customWidth="1"/>
    <col min="8" max="256" width="9.1640625" customWidth="1"/>
  </cols>
  <sheetData>
    <row r="1" spans="1:7" x14ac:dyDescent="0.2">
      <c r="A1" s="72" t="s">
        <v>44</v>
      </c>
      <c r="B1" s="72"/>
      <c r="C1" s="72"/>
      <c r="D1" s="72"/>
      <c r="E1" s="72"/>
      <c r="F1" s="72"/>
      <c r="G1" s="72"/>
    </row>
    <row r="2" spans="1:7" x14ac:dyDescent="0.2">
      <c r="A2" s="72"/>
      <c r="B2" s="72"/>
      <c r="C2" s="72"/>
      <c r="D2" s="72"/>
      <c r="E2" s="72"/>
      <c r="F2" s="72"/>
      <c r="G2" s="72"/>
    </row>
    <row r="3" spans="1:7" x14ac:dyDescent="0.2">
      <c r="A3" s="72"/>
      <c r="B3" s="72"/>
      <c r="C3" s="72"/>
      <c r="D3" s="72"/>
      <c r="E3" s="72"/>
      <c r="F3" s="72"/>
      <c r="G3" s="72"/>
    </row>
    <row r="4" spans="1:7" x14ac:dyDescent="0.2">
      <c r="A4" s="72"/>
      <c r="B4" s="72"/>
      <c r="C4" s="72"/>
      <c r="D4" s="72"/>
      <c r="E4" s="72"/>
      <c r="F4" s="72"/>
      <c r="G4" s="72"/>
    </row>
    <row r="5" spans="1:7" x14ac:dyDescent="0.2">
      <c r="A5" s="72"/>
      <c r="B5" s="72"/>
      <c r="C5" s="72"/>
      <c r="D5" s="72"/>
      <c r="E5" s="72"/>
      <c r="F5" s="72"/>
      <c r="G5" s="72"/>
    </row>
    <row r="6" spans="1:7" ht="30" customHeight="1" x14ac:dyDescent="0.2">
      <c r="A6" s="73" t="s">
        <v>45</v>
      </c>
      <c r="B6" s="74"/>
      <c r="C6" s="74"/>
      <c r="D6" s="74"/>
      <c r="E6" s="74"/>
      <c r="F6" s="74"/>
      <c r="G6" s="74"/>
    </row>
    <row r="7" spans="1:7" ht="9" customHeight="1" x14ac:dyDescent="0.2">
      <c r="A7" s="78" t="s">
        <v>46</v>
      </c>
      <c r="B7" s="78"/>
      <c r="C7" s="78"/>
      <c r="D7" s="78"/>
      <c r="E7" s="78"/>
      <c r="F7" s="78"/>
      <c r="G7" s="78"/>
    </row>
    <row r="8" spans="1:7" x14ac:dyDescent="0.2">
      <c r="A8" s="75" t="s">
        <v>47</v>
      </c>
      <c r="B8" s="76"/>
      <c r="C8" s="76"/>
      <c r="D8" s="76"/>
      <c r="E8" s="76"/>
      <c r="F8" s="76"/>
      <c r="G8" s="76"/>
    </row>
    <row r="9" spans="1:7" x14ac:dyDescent="0.2">
      <c r="A9" s="78"/>
      <c r="B9" s="78"/>
      <c r="C9" s="78"/>
      <c r="D9" s="78"/>
      <c r="E9" s="78"/>
      <c r="F9" s="78"/>
      <c r="G9" s="78"/>
    </row>
    <row r="10" spans="1:7" x14ac:dyDescent="0.2">
      <c r="A10" s="40" t="s">
        <v>48</v>
      </c>
      <c r="B10" s="40"/>
      <c r="C10" s="40"/>
      <c r="D10" s="40"/>
      <c r="E10" s="40"/>
      <c r="F10" s="40"/>
      <c r="G10" s="40"/>
    </row>
    <row r="11" spans="1:7" x14ac:dyDescent="0.2">
      <c r="A11" s="40"/>
      <c r="B11" s="40"/>
      <c r="C11" s="40"/>
      <c r="D11" s="40"/>
      <c r="E11" s="40"/>
      <c r="F11" s="40"/>
      <c r="G11" s="40"/>
    </row>
    <row r="12" spans="1:7" x14ac:dyDescent="0.2">
      <c r="A12" s="40"/>
      <c r="B12" s="40"/>
      <c r="C12" s="40"/>
      <c r="D12" s="40"/>
      <c r="E12" s="40"/>
      <c r="F12" s="40"/>
      <c r="G12" s="40"/>
    </row>
    <row r="13" spans="1:7" x14ac:dyDescent="0.2">
      <c r="A13" s="78"/>
      <c r="B13" s="78"/>
      <c r="C13" s="78"/>
      <c r="D13" s="78"/>
      <c r="E13" s="78"/>
      <c r="F13" s="78"/>
      <c r="G13" s="78"/>
    </row>
    <row r="14" spans="1:7" ht="15" customHeight="1" x14ac:dyDescent="0.2">
      <c r="A14" s="72" t="s">
        <v>49</v>
      </c>
      <c r="B14" s="72"/>
      <c r="C14" s="72"/>
      <c r="D14" s="72"/>
      <c r="E14" s="72"/>
      <c r="F14" s="72"/>
      <c r="G14" s="72"/>
    </row>
    <row r="15" spans="1:7" x14ac:dyDescent="0.2">
      <c r="A15" s="72"/>
      <c r="B15" s="72"/>
      <c r="C15" s="72"/>
      <c r="D15" s="72"/>
      <c r="E15" s="72"/>
      <c r="F15" s="72"/>
      <c r="G15" s="72"/>
    </row>
    <row r="16" spans="1:7" x14ac:dyDescent="0.2">
      <c r="A16" s="72"/>
      <c r="B16" s="72"/>
      <c r="C16" s="72"/>
      <c r="D16" s="72"/>
      <c r="E16" s="72"/>
      <c r="F16" s="72"/>
      <c r="G16" s="72"/>
    </row>
    <row r="17" spans="1:7" x14ac:dyDescent="0.2">
      <c r="A17" s="78"/>
      <c r="B17" s="78"/>
      <c r="C17" s="78"/>
      <c r="D17" s="78"/>
      <c r="E17" s="78"/>
      <c r="F17" s="78"/>
      <c r="G17" s="78"/>
    </row>
    <row r="18" spans="1:7" x14ac:dyDescent="0.2">
      <c r="A18" s="77" t="s">
        <v>50</v>
      </c>
      <c r="B18" s="72"/>
      <c r="C18" s="72"/>
      <c r="D18" s="72"/>
      <c r="E18" s="72"/>
      <c r="F18" s="72"/>
      <c r="G18" s="72"/>
    </row>
    <row r="19" spans="1:7" x14ac:dyDescent="0.2">
      <c r="A19" s="77"/>
      <c r="B19" s="72"/>
      <c r="C19" s="72"/>
      <c r="D19" s="72"/>
      <c r="E19" s="72"/>
      <c r="F19" s="72"/>
      <c r="G19" s="72"/>
    </row>
    <row r="20" spans="1:7" x14ac:dyDescent="0.2">
      <c r="A20" s="77"/>
      <c r="B20" s="72"/>
      <c r="C20" s="72"/>
      <c r="D20" s="72"/>
      <c r="E20" s="72"/>
      <c r="F20" s="72"/>
      <c r="G20" s="72"/>
    </row>
    <row r="21" spans="1:7" x14ac:dyDescent="0.2">
      <c r="A21" s="1"/>
      <c r="B21" s="1"/>
      <c r="C21" s="1"/>
      <c r="D21" s="1"/>
      <c r="E21" s="1"/>
      <c r="F21" s="1"/>
      <c r="G21" s="1"/>
    </row>
    <row r="22" spans="1:7" x14ac:dyDescent="0.2">
      <c r="A22" s="77" t="s">
        <v>51</v>
      </c>
      <c r="B22" s="72"/>
      <c r="C22" s="72"/>
      <c r="D22" s="72"/>
      <c r="E22" s="72"/>
      <c r="F22" s="72"/>
      <c r="G22" s="72"/>
    </row>
    <row r="23" spans="1:7" x14ac:dyDescent="0.2">
      <c r="A23" s="77"/>
      <c r="B23" s="72"/>
      <c r="C23" s="72"/>
      <c r="D23" s="72"/>
      <c r="E23" s="72"/>
      <c r="F23" s="72"/>
      <c r="G23" s="72"/>
    </row>
  </sheetData>
  <sheetProtection selectLockedCells="1" selectUnlockedCells="1"/>
  <mergeCells count="11">
    <mergeCell ref="A22:G23"/>
    <mergeCell ref="A7:G7"/>
    <mergeCell ref="A9:G9"/>
    <mergeCell ref="A13:G13"/>
    <mergeCell ref="A17:G17"/>
    <mergeCell ref="A14:G16"/>
    <mergeCell ref="A1:G5"/>
    <mergeCell ref="A6:G6"/>
    <mergeCell ref="A8:G8"/>
    <mergeCell ref="A10:G12"/>
    <mergeCell ref="A18:G20"/>
  </mergeCells>
  <pageMargins left="0.7" right="0.7" top="0.75" bottom="0.75" header="0.3" footer="0.3"/>
  <pageSetup orientation="portrait" horizontalDpi="0" verticalDpi="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Dues transmittal</vt:lpstr>
      <vt:lpstr>Instructions</vt:lpstr>
      <vt:lpstr>'Dues transmittal'!Print_Area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2019-02-24T16:43:38Z</dcterms:created>
  <dcterms:modified xsi:type="dcterms:W3CDTF">2026-03-17T22:59:35Z</dcterms:modified>
  <cp:category/>
  <cp:contentStatus/>
</cp:coreProperties>
</file>